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<sst xmlns="http://schemas.openxmlformats.org/spreadsheetml/2006/main" count="233" uniqueCount="69">
  <si>
    <t xml:space="preserve">Школа</t>
  </si>
  <si>
    <t xml:space="preserve">МБОУ «СОШ №1 г.Никольска»</t>
  </si>
  <si>
    <t xml:space="preserve">Утвердил:</t>
  </si>
  <si>
    <t xml:space="preserve">должность</t>
  </si>
  <si>
    <t xml:space="preserve">ООО «Максимум»</t>
  </si>
  <si>
    <t xml:space="preserve">Типовое примерное меню приготавливаемых блюд</t>
  </si>
  <si>
    <t xml:space="preserve">фамилия</t>
  </si>
  <si>
    <t xml:space="preserve">Ген. директор Вахруков М.С.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</si>
  <si>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</si>
  <si>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</si>
  <si>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</si>
  <si>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</si>
  <si>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</si>
  <si>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</si>
  <si>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</si>
  <si>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</si>
  <si>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</si>
  <si>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</si>
  <si>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</si>
  <si>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</si>
  <si>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</si>
  <si>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</si>
  <si>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</si>
  <si>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</si>
  <si>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</si>
  <si>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</si>
  <si>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</si>
  <si>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</si>
  <si>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</si>
  <si>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</si>
  <si>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</si>
  <si>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54-3гн</t>
  </si>
  <si>
    <t xml:space="preserve">хлеб</t>
  </si>
  <si>
    <t xml:space="preserve">Хлеб из муки пшеничной</t>
  </si>
  <si>
    <t xml:space="preserve">фрукты</t>
  </si>
  <si>
    <t xml:space="preserve">Выпечка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</si>
  <si>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</si>
  <si>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</si>
  <si>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</si>
  <si>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</si>
  <si>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</si>
  <si>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</si>
  <si>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</si>
  <si>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</si>
  <si>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</si>
  <si>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</si>
  <si>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Гречка отварная,Фрикадельки по-Калининградски</t>
  </si>
  <si>
    <t xml:space="preserve">Какао-напиток на молоке</t>
  </si>
  <si>
    <t xml:space="preserve">Омлет, зеленый горошек</t>
  </si>
  <si>
    <t xml:space="preserve"> Чай с сахаром</t>
  </si>
  <si>
    <t xml:space="preserve">54-2гн</t>
  </si>
  <si>
    <t xml:space="preserve">Вермишель молочная</t>
  </si>
  <si>
    <t xml:space="preserve">Какао с молоком</t>
  </si>
  <si>
    <t xml:space="preserve">54-21гн</t>
  </si>
  <si>
    <t xml:space="preserve">Фрукт сезонный</t>
  </si>
  <si>
    <t xml:space="preserve">Блины, молоко сгущенное</t>
  </si>
  <si>
    <t xml:space="preserve">Макароны с сыром, кукуруза консервированная</t>
  </si>
  <si>
    <t xml:space="preserve">226, 54-21з</t>
  </si>
  <si>
    <t xml:space="preserve">Кофейный напиток злаковый на молоке</t>
  </si>
  <si>
    <t xml:space="preserve">Запеканка из творога с молоком сгущенным</t>
  </si>
  <si>
    <t xml:space="preserve">Чай с сахаром</t>
  </si>
  <si>
    <t xml:space="preserve">Кондитерское изделие</t>
  </si>
  <si>
    <t xml:space="preserve">Каша пшенная</t>
  </si>
  <si>
    <t xml:space="preserve">Биточки куриные с соусом томатным и зелёным горошком, каша гречневая рассыпчатая</t>
  </si>
  <si>
    <t xml:space="preserve">54-28м, 245</t>
  </si>
  <si>
    <t xml:space="preserve">Кофейный напиток с молоком</t>
  </si>
  <si>
    <t xml:space="preserve">54-23н</t>
  </si>
  <si>
    <t xml:space="preserve">Биточек сочный, каша гречневая отварная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</si>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</sst>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8" activePane="bottomRight" state="frozen"/>
      <selection pane="topLeft" activeCell="A1" activeCellId="0" sqref="A1"/>
      <selection pane="topRight" activeCell="E1" activeCellId="0" sqref="E1"/>
      <selection pane="bottomLeft" activeCell="A168" activeCellId="0" sqref="A168"/>
      <selection pane="bottomRight" activeCell="E14" activeCellId="0" sqref="E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6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15.97</v>
      </c>
      <c r="H6" s="23" t="n">
        <v>14.17</v>
      </c>
      <c r="I6" s="23" t="n">
        <v>23.38</v>
      </c>
      <c r="J6" s="23" t="n">
        <v>238.96</v>
      </c>
      <c r="K6" s="24" t="n">
        <v>196</v>
      </c>
      <c r="L6" s="23"/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0.27</v>
      </c>
      <c r="H8" s="30" t="n">
        <v>0.05</v>
      </c>
      <c r="I8" s="30" t="n">
        <v>5.75</v>
      </c>
      <c r="J8" s="30" t="n">
        <v>22.5</v>
      </c>
      <c r="K8" s="31" t="s">
        <v>31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3.08</v>
      </c>
      <c r="H9" s="30" t="n">
        <v>0.96</v>
      </c>
      <c r="I9" s="30" t="n">
        <v>28</v>
      </c>
      <c r="J9" s="30" t="n">
        <v>113.6</v>
      </c>
      <c r="K9" s="31" t="n">
        <v>18</v>
      </c>
      <c r="L9" s="30"/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33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33" t="s">
        <v>35</v>
      </c>
      <c r="F11" s="30" t="n">
        <v>60</v>
      </c>
      <c r="G11" s="30" t="n">
        <v>4.62</v>
      </c>
      <c r="H11" s="30" t="n">
        <v>1.74</v>
      </c>
      <c r="I11" s="30" t="n">
        <v>40.8</v>
      </c>
      <c r="J11" s="30" t="n">
        <v>180</v>
      </c>
      <c r="K11" s="31" t="n">
        <v>21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33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36</v>
      </c>
      <c r="E13" s="38"/>
      <c r="F13" s="39" t="n">
        <f aca="false">SUM(F6:F12)</f>
        <v>500</v>
      </c>
      <c r="G13" s="39" t="n">
        <f aca="false">SUM(G6:G12)</f>
        <v>23.94</v>
      </c>
      <c r="H13" s="39" t="n">
        <f aca="false">SUM(H6:H12)</f>
        <v>16.92</v>
      </c>
      <c r="I13" s="39" t="n">
        <f aca="false">SUM(I6:I12)</f>
        <v>97.93</v>
      </c>
      <c r="J13" s="39" t="n">
        <f aca="false">SUM(J6:J12)</f>
        <v>555.06</v>
      </c>
      <c r="K13" s="40"/>
      <c r="L13" s="39" t="n">
        <f aca="false">SUM(L6:L12)</f>
        <v>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37</v>
      </c>
      <c r="D14" s="32" t="s">
        <v>38</v>
      </c>
      <c r="E14" s="33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33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33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33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33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33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33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33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33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36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45</v>
      </c>
      <c r="D24" s="46"/>
      <c r="E24" s="47"/>
      <c r="F24" s="48" t="n">
        <f aca="false">F13+F23</f>
        <v>500</v>
      </c>
      <c r="G24" s="48" t="n">
        <f aca="false">G13+G23</f>
        <v>23.94</v>
      </c>
      <c r="H24" s="48" t="n">
        <f aca="false">H13+H23</f>
        <v>16.92</v>
      </c>
      <c r="I24" s="48" t="n">
        <f aca="false">I13+I23</f>
        <v>97.93</v>
      </c>
      <c r="J24" s="48" t="n">
        <f aca="false">J13+J23</f>
        <v>555.06</v>
      </c>
      <c r="K24" s="48"/>
      <c r="L24" s="48" t="n">
        <f aca="false">L13+L23</f>
        <v>0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50" t="n">
        <v>240</v>
      </c>
      <c r="G25" s="50" t="n">
        <v>323.78</v>
      </c>
      <c r="H25" s="50" t="n">
        <v>18</v>
      </c>
      <c r="I25" s="50" t="n">
        <v>15.13</v>
      </c>
      <c r="J25" s="50" t="n">
        <v>323.78</v>
      </c>
      <c r="K25" s="24" t="n">
        <v>171.105</v>
      </c>
      <c r="L25" s="23"/>
    </row>
    <row r="26" customFormat="false" ht="13.8" hidden="false" customHeight="false" outlineLevel="0" collapsed="false">
      <c r="A26" s="49"/>
      <c r="B26" s="26"/>
      <c r="C26" s="27"/>
      <c r="D26" s="28"/>
      <c r="E26" s="51"/>
      <c r="F26" s="52"/>
      <c r="G26" s="52"/>
      <c r="H26" s="52"/>
      <c r="I26" s="52"/>
      <c r="J26" s="52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29</v>
      </c>
      <c r="E27" s="51" t="s">
        <v>47</v>
      </c>
      <c r="F27" s="52" t="n">
        <v>200</v>
      </c>
      <c r="G27" s="52" t="n">
        <v>87</v>
      </c>
      <c r="H27" s="52" t="n">
        <v>3</v>
      </c>
      <c r="I27" s="52" t="n">
        <v>3</v>
      </c>
      <c r="J27" s="52" t="n">
        <v>87</v>
      </c>
      <c r="K27" s="31" t="n">
        <v>415</v>
      </c>
      <c r="L27" s="30"/>
    </row>
    <row r="28" customFormat="false" ht="13.8" hidden="false" customHeight="false" outlineLevel="0" collapsed="false">
      <c r="A28" s="49"/>
      <c r="B28" s="26"/>
      <c r="C28" s="27"/>
      <c r="D28" s="32" t="s">
        <v>32</v>
      </c>
      <c r="E28" s="29" t="s">
        <v>33</v>
      </c>
      <c r="F28" s="30" t="n">
        <v>60</v>
      </c>
      <c r="G28" s="30" t="n">
        <v>170</v>
      </c>
      <c r="H28" s="30" t="n">
        <v>5</v>
      </c>
      <c r="I28" s="30" t="n">
        <v>1</v>
      </c>
      <c r="J28" s="30" t="n">
        <v>170</v>
      </c>
      <c r="K28" s="31" t="n">
        <v>18</v>
      </c>
      <c r="L28" s="30"/>
    </row>
    <row r="29" customFormat="false" ht="15" hidden="false" customHeight="false" outlineLevel="0" collapsed="false">
      <c r="A29" s="49"/>
      <c r="B29" s="26"/>
      <c r="C29" s="27"/>
      <c r="D29" s="32" t="s">
        <v>34</v>
      </c>
      <c r="E29" s="33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33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33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3"/>
      <c r="B32" s="35"/>
      <c r="C32" s="36"/>
      <c r="D32" s="37" t="s">
        <v>36</v>
      </c>
      <c r="E32" s="38"/>
      <c r="F32" s="39" t="n">
        <f aca="false">SUM(F25:F31)</f>
        <v>500</v>
      </c>
      <c r="G32" s="39" t="n">
        <f aca="false">SUM(G25:G31)</f>
        <v>580.78</v>
      </c>
      <c r="H32" s="39" t="n">
        <f aca="false">SUM(H25:H31)</f>
        <v>26</v>
      </c>
      <c r="I32" s="39" t="n">
        <f aca="false">SUM(I25:I31)</f>
        <v>19.13</v>
      </c>
      <c r="J32" s="39" t="n">
        <f aca="false">SUM(J25:J31)</f>
        <v>580.78</v>
      </c>
      <c r="K32" s="40"/>
      <c r="L32" s="39" t="n">
        <f aca="false">SUM(L25:L31)</f>
        <v>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37</v>
      </c>
      <c r="D33" s="32" t="s">
        <v>38</v>
      </c>
      <c r="E33" s="33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9"/>
      <c r="B34" s="26"/>
      <c r="C34" s="27"/>
      <c r="D34" s="32" t="s">
        <v>39</v>
      </c>
      <c r="E34" s="33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9"/>
      <c r="B35" s="26"/>
      <c r="C35" s="27"/>
      <c r="D35" s="32" t="s">
        <v>40</v>
      </c>
      <c r="E35" s="33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9"/>
      <c r="B36" s="26"/>
      <c r="C36" s="27"/>
      <c r="D36" s="32" t="s">
        <v>41</v>
      </c>
      <c r="E36" s="33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9"/>
      <c r="B37" s="26"/>
      <c r="C37" s="27"/>
      <c r="D37" s="32" t="s">
        <v>42</v>
      </c>
      <c r="E37" s="33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9"/>
      <c r="B38" s="26"/>
      <c r="C38" s="27"/>
      <c r="D38" s="32" t="s">
        <v>43</v>
      </c>
      <c r="E38" s="33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44</v>
      </c>
      <c r="E39" s="33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/>
      <c r="E40" s="33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33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3"/>
      <c r="B42" s="35"/>
      <c r="C42" s="36"/>
      <c r="D42" s="37" t="s">
        <v>36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6" t="s">
        <v>45</v>
      </c>
      <c r="D43" s="46"/>
      <c r="E43" s="47"/>
      <c r="F43" s="48" t="n">
        <f aca="false">F32+F42</f>
        <v>500</v>
      </c>
      <c r="G43" s="48" t="n">
        <f aca="false">G32+G42</f>
        <v>580.78</v>
      </c>
      <c r="H43" s="48" t="n">
        <f aca="false">H32+H42</f>
        <v>26</v>
      </c>
      <c r="I43" s="48" t="n">
        <f aca="false">I32+I42</f>
        <v>19.13</v>
      </c>
      <c r="J43" s="48" t="n">
        <f aca="false">J32+J42</f>
        <v>580.78</v>
      </c>
      <c r="K43" s="48"/>
      <c r="L43" s="48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48</v>
      </c>
      <c r="F44" s="50" t="n">
        <v>260</v>
      </c>
      <c r="G44" s="50" t="n">
        <v>23.11</v>
      </c>
      <c r="H44" s="50" t="n">
        <v>14.03</v>
      </c>
      <c r="I44" s="55" t="n">
        <v>81.96</v>
      </c>
      <c r="J44" s="50" t="n">
        <v>362.59</v>
      </c>
      <c r="K44" s="24" t="n">
        <v>229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52"/>
      <c r="G45" s="52"/>
      <c r="H45" s="52"/>
      <c r="I45" s="56"/>
      <c r="J45" s="52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49</v>
      </c>
      <c r="F46" s="52" t="n">
        <v>200</v>
      </c>
      <c r="G46" s="52" t="n">
        <v>3</v>
      </c>
      <c r="H46" s="52" t="n">
        <v>0.96</v>
      </c>
      <c r="I46" s="56" t="n">
        <v>28</v>
      </c>
      <c r="J46" s="52" t="n">
        <v>114</v>
      </c>
      <c r="K46" s="31" t="n">
        <v>18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57" t="s">
        <v>33</v>
      </c>
      <c r="F47" s="30" t="n">
        <v>40</v>
      </c>
      <c r="G47" s="30" t="n">
        <v>0</v>
      </c>
      <c r="H47" s="30" t="n">
        <v>0.05</v>
      </c>
      <c r="I47" s="30" t="n">
        <v>5.57</v>
      </c>
      <c r="J47" s="30" t="n">
        <v>21</v>
      </c>
      <c r="K47" s="31" t="s">
        <v>50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33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33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33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36</v>
      </c>
      <c r="E51" s="38"/>
      <c r="F51" s="39" t="n">
        <f aca="false">SUM(F44:F50)</f>
        <v>500</v>
      </c>
      <c r="G51" s="39" t="n">
        <f aca="false">SUM(G44:G50)</f>
        <v>26.11</v>
      </c>
      <c r="H51" s="39" t="n">
        <f aca="false">SUM(H44:H50)</f>
        <v>15.04</v>
      </c>
      <c r="I51" s="39" t="n">
        <f aca="false">SUM(I44:I50)</f>
        <v>115.53</v>
      </c>
      <c r="J51" s="39" t="n">
        <f aca="false">SUM(J44:J50)</f>
        <v>497.59</v>
      </c>
      <c r="K51" s="40"/>
      <c r="L51" s="39" t="n">
        <f aca="false">SUM(L44:L50)</f>
        <v>0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37</v>
      </c>
      <c r="D52" s="32" t="s">
        <v>38</v>
      </c>
      <c r="E52" s="33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33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33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33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33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33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33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33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33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36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45</v>
      </c>
      <c r="D62" s="46"/>
      <c r="E62" s="47"/>
      <c r="F62" s="48" t="n">
        <f aca="false">F51+F61</f>
        <v>500</v>
      </c>
      <c r="G62" s="48" t="n">
        <f aca="false">G51+G61</f>
        <v>26.11</v>
      </c>
      <c r="H62" s="48" t="n">
        <f aca="false">H51+H61</f>
        <v>15.04</v>
      </c>
      <c r="I62" s="48" t="n">
        <f aca="false">I51+I61</f>
        <v>115.53</v>
      </c>
      <c r="J62" s="48" t="n">
        <f aca="false">J51+J61</f>
        <v>497.59</v>
      </c>
      <c r="K62" s="48"/>
      <c r="L62" s="48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51</v>
      </c>
      <c r="F63" s="50" t="n">
        <v>200</v>
      </c>
      <c r="G63" s="50" t="n">
        <v>4.7</v>
      </c>
      <c r="H63" s="50" t="n">
        <v>8.9</v>
      </c>
      <c r="I63" s="23" t="n">
        <v>17.63</v>
      </c>
      <c r="J63" s="50" t="n">
        <v>379.91</v>
      </c>
      <c r="K63" s="24" t="n">
        <v>171</v>
      </c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52"/>
      <c r="G64" s="52"/>
      <c r="H64" s="52"/>
      <c r="I64" s="30"/>
      <c r="J64" s="52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52</v>
      </c>
      <c r="F65" s="52" t="n">
        <v>200</v>
      </c>
      <c r="G65" s="52" t="n">
        <v>3.69</v>
      </c>
      <c r="H65" s="52" t="n">
        <v>3.76</v>
      </c>
      <c r="I65" s="30" t="n">
        <v>13.99</v>
      </c>
      <c r="J65" s="52" t="n">
        <v>113.6</v>
      </c>
      <c r="K65" s="31" t="s">
        <v>53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52" t="n">
        <v>40</v>
      </c>
      <c r="G66" s="52" t="n">
        <v>3.08</v>
      </c>
      <c r="H66" s="30" t="n">
        <v>0.96</v>
      </c>
      <c r="I66" s="30" t="n">
        <v>28</v>
      </c>
      <c r="J66" s="30" t="n">
        <v>26</v>
      </c>
      <c r="K66" s="31" t="n">
        <v>18</v>
      </c>
      <c r="L66" s="30"/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54</v>
      </c>
      <c r="F67" s="58" t="n">
        <v>100</v>
      </c>
      <c r="G67" s="30" t="n">
        <v>0.4</v>
      </c>
      <c r="H67" s="30"/>
      <c r="I67" s="30" t="n">
        <v>10</v>
      </c>
      <c r="J67" s="30"/>
      <c r="K67" s="31" t="n">
        <v>403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33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33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36</v>
      </c>
      <c r="E70" s="38"/>
      <c r="F70" s="39" t="n">
        <f aca="false">SUM(F63:F69)</f>
        <v>540</v>
      </c>
      <c r="G70" s="39" t="n">
        <f aca="false">SUM(G63:G69)</f>
        <v>11.87</v>
      </c>
      <c r="H70" s="39" t="n">
        <f aca="false">SUM(H63:H69)</f>
        <v>13.62</v>
      </c>
      <c r="I70" s="39" t="n">
        <f aca="false">SUM(I63:I69)</f>
        <v>69.62</v>
      </c>
      <c r="J70" s="39" t="n">
        <f aca="false">SUM(J63:J69)</f>
        <v>519.51</v>
      </c>
      <c r="K70" s="40"/>
      <c r="L70" s="39" t="n">
        <f aca="false">SUM(L63:L69)</f>
        <v>0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37</v>
      </c>
      <c r="D71" s="32" t="s">
        <v>38</v>
      </c>
      <c r="E71" s="33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33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33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33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33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33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33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33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33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4"/>
      <c r="B80" s="35"/>
      <c r="C80" s="36"/>
      <c r="D80" s="37" t="s">
        <v>36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45</v>
      </c>
      <c r="D81" s="46"/>
      <c r="E81" s="47"/>
      <c r="F81" s="48" t="n">
        <f aca="false">F70+F80</f>
        <v>540</v>
      </c>
      <c r="G81" s="48" t="n">
        <f aca="false">G70+G80</f>
        <v>11.87</v>
      </c>
      <c r="H81" s="48" t="n">
        <f aca="false">H70+H80</f>
        <v>13.62</v>
      </c>
      <c r="I81" s="48" t="n">
        <f aca="false">I70+I80</f>
        <v>69.62</v>
      </c>
      <c r="J81" s="48" t="n">
        <f aca="false">J70+J80</f>
        <v>519.51</v>
      </c>
      <c r="K81" s="48"/>
      <c r="L81" s="48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55</v>
      </c>
      <c r="F82" s="50" t="n">
        <v>170</v>
      </c>
      <c r="G82" s="50" t="n">
        <v>16.43</v>
      </c>
      <c r="H82" s="50" t="n">
        <v>14.46</v>
      </c>
      <c r="I82" s="55" t="n">
        <v>82.93</v>
      </c>
      <c r="J82" s="50" t="n">
        <v>379.44</v>
      </c>
      <c r="K82" s="24" t="n">
        <v>726.471</v>
      </c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52"/>
      <c r="G83" s="52"/>
      <c r="H83" s="52"/>
      <c r="I83" s="56"/>
      <c r="J83" s="52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51" t="s">
        <v>30</v>
      </c>
      <c r="F84" s="52" t="n">
        <v>200</v>
      </c>
      <c r="G84" s="52" t="n">
        <v>0.27</v>
      </c>
      <c r="H84" s="52" t="n">
        <v>0.05</v>
      </c>
      <c r="I84" s="56" t="n">
        <v>5.75</v>
      </c>
      <c r="J84" s="52" t="n">
        <v>23</v>
      </c>
      <c r="K84" s="31" t="s">
        <v>31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51" t="s">
        <v>33</v>
      </c>
      <c r="F85" s="52" t="n">
        <v>30</v>
      </c>
      <c r="G85" s="52" t="n">
        <v>2.31</v>
      </c>
      <c r="H85" s="52" t="n">
        <v>0.72</v>
      </c>
      <c r="I85" s="56" t="n">
        <v>21</v>
      </c>
      <c r="J85" s="52" t="n">
        <v>85</v>
      </c>
      <c r="K85" s="31" t="n">
        <v>102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57" t="s">
        <v>54</v>
      </c>
      <c r="F86" s="30" t="n">
        <v>100</v>
      </c>
      <c r="G86" s="30" t="n">
        <v>0.4</v>
      </c>
      <c r="H86" s="30"/>
      <c r="I86" s="30" t="n">
        <v>10</v>
      </c>
      <c r="J86" s="30" t="n">
        <v>26</v>
      </c>
      <c r="K86" s="31" t="n">
        <v>403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33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33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4"/>
      <c r="B89" s="35"/>
      <c r="C89" s="36"/>
      <c r="D89" s="37" t="s">
        <v>36</v>
      </c>
      <c r="E89" s="38"/>
      <c r="F89" s="39" t="n">
        <f aca="false">SUM(F82:F88)</f>
        <v>500</v>
      </c>
      <c r="G89" s="39" t="n">
        <f aca="false">SUM(G82:G88)</f>
        <v>19.41</v>
      </c>
      <c r="H89" s="39" t="n">
        <f aca="false">SUM(H82:H88)</f>
        <v>15.23</v>
      </c>
      <c r="I89" s="39" t="n">
        <f aca="false">SUM(I82:I88)</f>
        <v>119.68</v>
      </c>
      <c r="J89" s="39" t="n">
        <f aca="false">SUM(J82:J88)</f>
        <v>513.44</v>
      </c>
      <c r="K89" s="40"/>
      <c r="L89" s="39" t="n">
        <f aca="false">SUM(L82:L88)</f>
        <v>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37</v>
      </c>
      <c r="D90" s="32" t="s">
        <v>38</v>
      </c>
      <c r="E90" s="33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33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33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33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33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33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33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33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33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4"/>
      <c r="B99" s="35"/>
      <c r="C99" s="36"/>
      <c r="D99" s="37" t="s">
        <v>36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45</v>
      </c>
      <c r="D100" s="46"/>
      <c r="E100" s="47"/>
      <c r="F100" s="48" t="n">
        <f aca="false">F89+F99</f>
        <v>500</v>
      </c>
      <c r="G100" s="48" t="n">
        <f aca="false">G89+G99</f>
        <v>19.41</v>
      </c>
      <c r="H100" s="48" t="n">
        <f aca="false">H89+H99</f>
        <v>15.23</v>
      </c>
      <c r="I100" s="48" t="n">
        <f aca="false">I89+I99</f>
        <v>119.68</v>
      </c>
      <c r="J100" s="48" t="n">
        <f aca="false">J89+J99</f>
        <v>513.44</v>
      </c>
      <c r="K100" s="48"/>
      <c r="L100" s="48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9" t="s">
        <v>56</v>
      </c>
      <c r="F101" s="23" t="n">
        <v>260</v>
      </c>
      <c r="G101" s="23" t="n">
        <v>11.02</v>
      </c>
      <c r="H101" s="23" t="n">
        <v>13.5</v>
      </c>
      <c r="I101" s="23" t="n">
        <v>59.73</v>
      </c>
      <c r="J101" s="23" t="n">
        <v>393.52</v>
      </c>
      <c r="K101" s="24" t="s">
        <v>57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33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33" t="s">
        <v>58</v>
      </c>
      <c r="F103" s="30" t="n">
        <v>200</v>
      </c>
      <c r="G103" s="30" t="n">
        <v>3.42</v>
      </c>
      <c r="H103" s="30" t="n">
        <v>3.5</v>
      </c>
      <c r="I103" s="30" t="n">
        <v>11.54</v>
      </c>
      <c r="J103" s="30" t="n">
        <v>91.3</v>
      </c>
      <c r="K103" s="31" t="n">
        <v>418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57" t="s">
        <v>33</v>
      </c>
      <c r="F104" s="30" t="n">
        <v>40</v>
      </c>
      <c r="G104" s="30" t="n">
        <v>3.08</v>
      </c>
      <c r="H104" s="30" t="n">
        <v>0.96</v>
      </c>
      <c r="I104" s="30" t="n">
        <v>28</v>
      </c>
      <c r="J104" s="30" t="n">
        <v>113.6</v>
      </c>
      <c r="K104" s="31" t="n">
        <v>18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33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33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33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4"/>
      <c r="B108" s="35"/>
      <c r="C108" s="36"/>
      <c r="D108" s="37" t="s">
        <v>36</v>
      </c>
      <c r="E108" s="38"/>
      <c r="F108" s="39" t="n">
        <f aca="false">SUM(F101:F107)</f>
        <v>500</v>
      </c>
      <c r="G108" s="39" t="n">
        <f aca="false">SUM(G101:G107)</f>
        <v>17.52</v>
      </c>
      <c r="H108" s="39" t="n">
        <f aca="false">SUM(H101:H107)</f>
        <v>17.96</v>
      </c>
      <c r="I108" s="39" t="n">
        <f aca="false">SUM(I101:I107)</f>
        <v>99.27</v>
      </c>
      <c r="J108" s="39" t="n">
        <f aca="false">SUM(J101:J107)</f>
        <v>598.42</v>
      </c>
      <c r="K108" s="40"/>
      <c r="L108" s="39" t="n">
        <f aca="false">SUM(L101:L107)</f>
        <v>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37</v>
      </c>
      <c r="D109" s="32" t="s">
        <v>38</v>
      </c>
      <c r="E109" s="33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33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33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33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33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33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33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33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33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4"/>
      <c r="B118" s="35"/>
      <c r="C118" s="36"/>
      <c r="D118" s="37" t="s">
        <v>36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45</v>
      </c>
      <c r="D119" s="46"/>
      <c r="E119" s="47"/>
      <c r="F119" s="48" t="n">
        <f aca="false">F108+F118</f>
        <v>500</v>
      </c>
      <c r="G119" s="48" t="n">
        <f aca="false">G108+G118</f>
        <v>17.52</v>
      </c>
      <c r="H119" s="48" t="n">
        <f aca="false">H108+H118</f>
        <v>17.96</v>
      </c>
      <c r="I119" s="48" t="n">
        <f aca="false">I108+I118</f>
        <v>99.27</v>
      </c>
      <c r="J119" s="48" t="n">
        <f aca="false">J108+J118</f>
        <v>598.42</v>
      </c>
      <c r="K119" s="48"/>
      <c r="L119" s="48" t="n">
        <f aca="false">L108+L118</f>
        <v>0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59" t="s">
        <v>59</v>
      </c>
      <c r="F120" s="23" t="n">
        <v>200</v>
      </c>
      <c r="G120" s="23" t="n">
        <v>9.75</v>
      </c>
      <c r="H120" s="23" t="n">
        <v>13.18</v>
      </c>
      <c r="I120" s="23" t="n">
        <v>15.29</v>
      </c>
      <c r="J120" s="23" t="n">
        <v>210.11</v>
      </c>
      <c r="K120" s="24" t="n">
        <v>239</v>
      </c>
      <c r="L120" s="23"/>
    </row>
    <row r="121" customFormat="false" ht="15" hidden="false" customHeight="false" outlineLevel="0" collapsed="false">
      <c r="A121" s="49"/>
      <c r="B121" s="26"/>
      <c r="C121" s="27"/>
      <c r="D121" s="28"/>
      <c r="E121" s="33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29</v>
      </c>
      <c r="E122" s="33" t="s">
        <v>60</v>
      </c>
      <c r="F122" s="30" t="n">
        <v>200</v>
      </c>
      <c r="G122" s="30" t="n">
        <v>0.27</v>
      </c>
      <c r="H122" s="30" t="n">
        <v>0.05</v>
      </c>
      <c r="I122" s="30" t="n">
        <v>5.75</v>
      </c>
      <c r="J122" s="30" t="n">
        <v>22.5</v>
      </c>
      <c r="K122" s="31" t="s">
        <v>31</v>
      </c>
      <c r="L122" s="30"/>
    </row>
    <row r="123" customFormat="false" ht="13.8" hidden="false" customHeight="false" outlineLevel="0" collapsed="false">
      <c r="A123" s="49"/>
      <c r="B123" s="26"/>
      <c r="C123" s="27"/>
      <c r="D123" s="32" t="s">
        <v>32</v>
      </c>
      <c r="E123" s="33" t="s">
        <v>33</v>
      </c>
      <c r="F123" s="30" t="n">
        <v>60</v>
      </c>
      <c r="G123" s="30" t="n">
        <v>4.62</v>
      </c>
      <c r="H123" s="30" t="n">
        <v>1.44</v>
      </c>
      <c r="I123" s="30" t="n">
        <v>42</v>
      </c>
      <c r="J123" s="30" t="n">
        <v>170</v>
      </c>
      <c r="K123" s="31" t="n">
        <v>18</v>
      </c>
      <c r="L123" s="30"/>
    </row>
    <row r="124" customFormat="false" ht="15" hidden="false" customHeight="false" outlineLevel="0" collapsed="false">
      <c r="A124" s="49"/>
      <c r="B124" s="26"/>
      <c r="C124" s="27"/>
      <c r="D124" s="32" t="s">
        <v>34</v>
      </c>
      <c r="E124" s="33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9"/>
      <c r="B125" s="26"/>
      <c r="C125" s="27"/>
      <c r="D125" s="28"/>
      <c r="E125" s="33" t="s">
        <v>61</v>
      </c>
      <c r="F125" s="30" t="n">
        <v>40</v>
      </c>
      <c r="G125" s="30" t="n">
        <v>3.08</v>
      </c>
      <c r="H125" s="30" t="n">
        <v>1.16</v>
      </c>
      <c r="I125" s="30" t="n">
        <v>27.2</v>
      </c>
      <c r="J125" s="30" t="n">
        <v>120</v>
      </c>
      <c r="K125" s="31" t="n">
        <v>9</v>
      </c>
      <c r="L125" s="30"/>
    </row>
    <row r="126" customFormat="false" ht="15" hidden="false" customHeight="false" outlineLevel="0" collapsed="false">
      <c r="A126" s="49"/>
      <c r="B126" s="26"/>
      <c r="C126" s="27"/>
      <c r="D126" s="28"/>
      <c r="E126" s="33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3"/>
      <c r="B127" s="35"/>
      <c r="C127" s="36"/>
      <c r="D127" s="37" t="s">
        <v>36</v>
      </c>
      <c r="E127" s="38"/>
      <c r="F127" s="39" t="n">
        <f aca="false">SUM(F120:F126)</f>
        <v>500</v>
      </c>
      <c r="G127" s="39" t="n">
        <f aca="false">SUM(G120:G126)</f>
        <v>17.72</v>
      </c>
      <c r="H127" s="39" t="n">
        <f aca="false">SUM(H120:H126)</f>
        <v>15.83</v>
      </c>
      <c r="I127" s="39" t="n">
        <f aca="false">SUM(I120:I126)</f>
        <v>90.24</v>
      </c>
      <c r="J127" s="39" t="n">
        <f aca="false">SUM(J120:J126)</f>
        <v>522.61</v>
      </c>
      <c r="K127" s="40"/>
      <c r="L127" s="39" t="n">
        <f aca="false">SUM(L120:L126)</f>
        <v>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37</v>
      </c>
      <c r="D128" s="32" t="s">
        <v>38</v>
      </c>
      <c r="E128" s="33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9"/>
      <c r="B129" s="26"/>
      <c r="C129" s="27"/>
      <c r="D129" s="32" t="s">
        <v>39</v>
      </c>
      <c r="E129" s="33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9"/>
      <c r="B130" s="26"/>
      <c r="C130" s="27"/>
      <c r="D130" s="32" t="s">
        <v>40</v>
      </c>
      <c r="E130" s="33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9"/>
      <c r="B131" s="26"/>
      <c r="C131" s="27"/>
      <c r="D131" s="32" t="s">
        <v>41</v>
      </c>
      <c r="E131" s="33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9"/>
      <c r="B132" s="26"/>
      <c r="C132" s="27"/>
      <c r="D132" s="32" t="s">
        <v>42</v>
      </c>
      <c r="E132" s="33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43</v>
      </c>
      <c r="E133" s="33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44</v>
      </c>
      <c r="E134" s="33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33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28"/>
      <c r="E136" s="33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3"/>
      <c r="B137" s="35"/>
      <c r="C137" s="36"/>
      <c r="D137" s="37" t="s">
        <v>36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6" t="s">
        <v>45</v>
      </c>
      <c r="D138" s="46"/>
      <c r="E138" s="47"/>
      <c r="F138" s="48" t="n">
        <f aca="false">F127+F137</f>
        <v>500</v>
      </c>
      <c r="G138" s="48" t="n">
        <f aca="false">G127+G137</f>
        <v>17.72</v>
      </c>
      <c r="H138" s="48" t="n">
        <f aca="false">H127+H137</f>
        <v>15.83</v>
      </c>
      <c r="I138" s="48" t="n">
        <f aca="false">I127+I137</f>
        <v>90.24</v>
      </c>
      <c r="J138" s="48" t="n">
        <f aca="false">J127+J137</f>
        <v>522.61</v>
      </c>
      <c r="K138" s="48"/>
      <c r="L138" s="48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9" t="s">
        <v>62</v>
      </c>
      <c r="F139" s="23" t="n">
        <v>200</v>
      </c>
      <c r="G139" s="23" t="n">
        <v>4.48</v>
      </c>
      <c r="H139" s="23" t="n">
        <v>5.12</v>
      </c>
      <c r="I139" s="23" t="n">
        <v>10.4</v>
      </c>
      <c r="J139" s="23" t="n">
        <v>332.2</v>
      </c>
      <c r="K139" s="24" t="n">
        <v>199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33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33" t="s">
        <v>30</v>
      </c>
      <c r="F141" s="30" t="n">
        <v>200</v>
      </c>
      <c r="G141" s="30" t="n">
        <v>0.27</v>
      </c>
      <c r="H141" s="30" t="n">
        <v>0.05</v>
      </c>
      <c r="I141" s="30" t="n">
        <v>5.75</v>
      </c>
      <c r="J141" s="30" t="n">
        <v>22.5</v>
      </c>
      <c r="K141" s="31" t="s">
        <v>31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33" t="s">
        <v>33</v>
      </c>
      <c r="F142" s="30" t="n">
        <v>60</v>
      </c>
      <c r="G142" s="30" t="n">
        <v>4.62</v>
      </c>
      <c r="H142" s="30" t="n">
        <v>1.44</v>
      </c>
      <c r="I142" s="30" t="n">
        <v>42</v>
      </c>
      <c r="J142" s="30" t="n">
        <v>170.4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33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33" t="s">
        <v>61</v>
      </c>
      <c r="F144" s="30" t="n">
        <v>40</v>
      </c>
      <c r="G144" s="30" t="n">
        <v>3.08</v>
      </c>
      <c r="H144" s="30" t="n">
        <v>1.16</v>
      </c>
      <c r="I144" s="30" t="n">
        <v>27.2</v>
      </c>
      <c r="J144" s="30" t="n">
        <v>98</v>
      </c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33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4"/>
      <c r="B146" s="35"/>
      <c r="C146" s="36"/>
      <c r="D146" s="37" t="s">
        <v>36</v>
      </c>
      <c r="E146" s="38"/>
      <c r="F146" s="39" t="n">
        <f aca="false">SUM(F139:F145)</f>
        <v>500</v>
      </c>
      <c r="G146" s="39" t="n">
        <f aca="false">SUM(G139:G145)</f>
        <v>12.45</v>
      </c>
      <c r="H146" s="39" t="n">
        <f aca="false">SUM(H139:H145)</f>
        <v>7.77</v>
      </c>
      <c r="I146" s="39" t="n">
        <f aca="false">SUM(I139:I145)</f>
        <v>85.35</v>
      </c>
      <c r="J146" s="39" t="n">
        <f aca="false">SUM(J139:J145)</f>
        <v>623.1</v>
      </c>
      <c r="K146" s="40"/>
      <c r="L146" s="39" t="n">
        <f aca="false">SUM(L139:L145)</f>
        <v>0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37</v>
      </c>
      <c r="D147" s="32" t="s">
        <v>38</v>
      </c>
      <c r="E147" s="33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33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33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33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33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33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33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33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33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4"/>
      <c r="B156" s="35"/>
      <c r="C156" s="36"/>
      <c r="D156" s="37" t="s">
        <v>36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45</v>
      </c>
      <c r="D157" s="46"/>
      <c r="E157" s="47"/>
      <c r="F157" s="48" t="n">
        <f aca="false">F146+F156</f>
        <v>500</v>
      </c>
      <c r="G157" s="48" t="n">
        <f aca="false">G146+G156</f>
        <v>12.45</v>
      </c>
      <c r="H157" s="48" t="n">
        <f aca="false">H146+H156</f>
        <v>7.77</v>
      </c>
      <c r="I157" s="48" t="n">
        <f aca="false">I146+I156</f>
        <v>85.35</v>
      </c>
      <c r="J157" s="48" t="n">
        <f aca="false">J146+J156</f>
        <v>623.1</v>
      </c>
      <c r="K157" s="48"/>
      <c r="L157" s="48" t="n">
        <f aca="false">L146+L156</f>
        <v>0</v>
      </c>
    </row>
    <row r="158" customFormat="false" ht="23.8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9" t="s">
        <v>63</v>
      </c>
      <c r="F158" s="23" t="n">
        <v>300</v>
      </c>
      <c r="G158" s="23" t="n">
        <v>14.56</v>
      </c>
      <c r="H158" s="23" t="n">
        <v>4.87</v>
      </c>
      <c r="I158" s="23" t="n">
        <v>88.73</v>
      </c>
      <c r="J158" s="23" t="n">
        <v>376.86</v>
      </c>
      <c r="K158" s="24" t="s">
        <v>64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33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33" t="s">
        <v>65</v>
      </c>
      <c r="F160" s="30" t="n">
        <v>200</v>
      </c>
      <c r="G160" s="30" t="n">
        <v>3.42</v>
      </c>
      <c r="H160" s="30" t="n">
        <v>3.5</v>
      </c>
      <c r="I160" s="30" t="n">
        <v>12.33</v>
      </c>
      <c r="J160" s="30" t="n">
        <v>94.25</v>
      </c>
      <c r="K160" s="31" t="s">
        <v>66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33" t="s">
        <v>33</v>
      </c>
      <c r="F161" s="30" t="n">
        <v>40</v>
      </c>
      <c r="G161" s="30" t="n">
        <v>3.08</v>
      </c>
      <c r="H161" s="30" t="n">
        <v>0.96</v>
      </c>
      <c r="I161" s="30" t="n">
        <v>28</v>
      </c>
      <c r="J161" s="30" t="n">
        <v>113.6</v>
      </c>
      <c r="K161" s="31" t="n">
        <v>18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33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33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33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4"/>
      <c r="B165" s="35"/>
      <c r="C165" s="36"/>
      <c r="D165" s="37" t="s">
        <v>36</v>
      </c>
      <c r="E165" s="38"/>
      <c r="F165" s="39" t="n">
        <f aca="false">SUM(F158:F164)</f>
        <v>540</v>
      </c>
      <c r="G165" s="39" t="n">
        <f aca="false">SUM(G158:G164)</f>
        <v>21.06</v>
      </c>
      <c r="H165" s="39" t="n">
        <f aca="false">SUM(H158:H164)</f>
        <v>9.33</v>
      </c>
      <c r="I165" s="39" t="n">
        <f aca="false">SUM(I158:I164)</f>
        <v>129.06</v>
      </c>
      <c r="J165" s="39" t="n">
        <f aca="false">SUM(J158:J164)</f>
        <v>584.71</v>
      </c>
      <c r="K165" s="40"/>
      <c r="L165" s="39" t="n">
        <f aca="false">SUM(L158:L164)</f>
        <v>0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37</v>
      </c>
      <c r="D166" s="32" t="s">
        <v>38</v>
      </c>
      <c r="E166" s="33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33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33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33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33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33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33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33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33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4"/>
      <c r="B175" s="35"/>
      <c r="C175" s="36"/>
      <c r="D175" s="37" t="s">
        <v>36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45</v>
      </c>
      <c r="D176" s="46"/>
      <c r="E176" s="47"/>
      <c r="F176" s="48" t="n">
        <f aca="false">F165+F175</f>
        <v>540</v>
      </c>
      <c r="G176" s="48" t="n">
        <f aca="false">G165+G175</f>
        <v>21.06</v>
      </c>
      <c r="H176" s="48" t="n">
        <f aca="false">H165+H175</f>
        <v>9.33</v>
      </c>
      <c r="I176" s="48" t="n">
        <f aca="false">I165+I175</f>
        <v>129.06</v>
      </c>
      <c r="J176" s="48" t="n">
        <f aca="false">J165+J175</f>
        <v>584.71</v>
      </c>
      <c r="K176" s="48"/>
      <c r="L176" s="48" t="n">
        <f aca="false">L165+L175</f>
        <v>0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9" t="s">
        <v>67</v>
      </c>
      <c r="F177" s="23" t="n">
        <v>240</v>
      </c>
      <c r="G177" s="23" t="n">
        <v>34.81</v>
      </c>
      <c r="H177" s="23" t="n">
        <v>35.54</v>
      </c>
      <c r="I177" s="23" t="n">
        <v>68.39</v>
      </c>
      <c r="J177" s="23" t="n">
        <v>564.5</v>
      </c>
      <c r="K177" s="24" t="s">
        <v>64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33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33" t="s">
        <v>60</v>
      </c>
      <c r="F179" s="30" t="n">
        <v>200</v>
      </c>
      <c r="G179" s="30" t="n">
        <v>0.22</v>
      </c>
      <c r="H179" s="30" t="n">
        <v>0.05</v>
      </c>
      <c r="I179" s="30" t="n">
        <v>5.57</v>
      </c>
      <c r="J179" s="30" t="n">
        <v>20.95</v>
      </c>
      <c r="K179" s="31" t="n">
        <v>420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33" t="s">
        <v>33</v>
      </c>
      <c r="F180" s="30" t="n">
        <v>20</v>
      </c>
      <c r="G180" s="30" t="n">
        <v>1.54</v>
      </c>
      <c r="H180" s="30" t="n">
        <v>0.48</v>
      </c>
      <c r="I180" s="30" t="n">
        <v>14</v>
      </c>
      <c r="J180" s="30" t="n">
        <v>56.8</v>
      </c>
      <c r="K180" s="31" t="n">
        <v>18</v>
      </c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33" t="s">
        <v>54</v>
      </c>
      <c r="F181" s="30" t="n">
        <v>100</v>
      </c>
      <c r="G181" s="30" t="n">
        <v>0.4</v>
      </c>
      <c r="H181" s="30"/>
      <c r="I181" s="30" t="n">
        <v>10</v>
      </c>
      <c r="J181" s="30" t="n">
        <v>26</v>
      </c>
      <c r="K181" s="31" t="n">
        <v>403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33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33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36</v>
      </c>
      <c r="E184" s="38"/>
      <c r="F184" s="39" t="n">
        <f aca="false">SUM(F177:F183)</f>
        <v>560</v>
      </c>
      <c r="G184" s="39" t="n">
        <f aca="false">SUM(G177:G183)</f>
        <v>36.97</v>
      </c>
      <c r="H184" s="39" t="n">
        <f aca="false">SUM(H177:H183)</f>
        <v>36.07</v>
      </c>
      <c r="I184" s="39" t="n">
        <f aca="false">SUM(I177:I183)</f>
        <v>97.96</v>
      </c>
      <c r="J184" s="39" t="n">
        <f aca="false">SUM(J177:J183)</f>
        <v>668.25</v>
      </c>
      <c r="K184" s="40"/>
      <c r="L184" s="39" t="n">
        <f aca="false">SUM(L177:L183)</f>
        <v>0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37</v>
      </c>
      <c r="D185" s="32" t="s">
        <v>38</v>
      </c>
      <c r="E185" s="33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33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33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33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33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33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33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33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33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4"/>
      <c r="B194" s="35"/>
      <c r="C194" s="36"/>
      <c r="D194" s="37" t="s">
        <v>36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45</v>
      </c>
      <c r="D195" s="46"/>
      <c r="E195" s="47"/>
      <c r="F195" s="48" t="n">
        <f aca="false">F184+F194</f>
        <v>560</v>
      </c>
      <c r="G195" s="48" t="n">
        <f aca="false">G184+G194</f>
        <v>36.97</v>
      </c>
      <c r="H195" s="48" t="n">
        <f aca="false">H184+H194</f>
        <v>36.07</v>
      </c>
      <c r="I195" s="48" t="n">
        <f aca="false">I184+I194</f>
        <v>97.96</v>
      </c>
      <c r="J195" s="48" t="n">
        <f aca="false">J184+J194</f>
        <v>668.25</v>
      </c>
      <c r="K195" s="48"/>
      <c r="L195" s="48" t="n">
        <f aca="false">L184+L194</f>
        <v>0</v>
      </c>
    </row>
    <row r="196" customFormat="false" ht="13.5" hidden="false" customHeight="true" outlineLevel="0" collapsed="false">
      <c r="A196" s="60"/>
      <c r="B196" s="61"/>
      <c r="C196" s="62" t="s">
        <v>68</v>
      </c>
      <c r="D196" s="62"/>
      <c r="E196" s="62"/>
      <c r="F196" s="63" t="n">
        <f aca="false">(F24+F43+F62+F81+F100+F119+F138+F157+F176+F195)/(IF(F24=0,0,1)+IF(F43=0,0,1)+IF(F62=0,0,1)+IF(F81=0,0,1)+IF(F100=0,0,1)+IF(F119=0,0,1)+IF(F138=0,0,1)+IF(F157=0,0,1)+IF(F176=0,0,1)+IF(F195=0,0,1))</f>
        <v>514</v>
      </c>
      <c r="G196" s="63" t="n">
        <f aca="false">(G24+G43+G62+G81+G100+G119+G138+G157+G176+G195)/(IF(G24=0,0,1)+IF(G43=0,0,1)+IF(G62=0,0,1)+IF(G81=0,0,1)+IF(G100=0,0,1)+IF(G119=0,0,1)+IF(G138=0,0,1)+IF(G157=0,0,1)+IF(G176=0,0,1)+IF(G195=0,0,1))</f>
        <v>76.783</v>
      </c>
      <c r="H196" s="63" t="n">
        <f aca="false">(H24+H43+H62+H81+H100+H119+H138+H157+H176+H195)/(IF(H24=0,0,1)+IF(H43=0,0,1)+IF(H62=0,0,1)+IF(H81=0,0,1)+IF(H100=0,0,1)+IF(H119=0,0,1)+IF(H138=0,0,1)+IF(H157=0,0,1)+IF(H176=0,0,1)+IF(H195=0,0,1))</f>
        <v>17.377</v>
      </c>
      <c r="I196" s="63" t="n">
        <f aca="false">(I24+I43+I62+I81+I100+I119+I138+I157+I176+I195)/(IF(I24=0,0,1)+IF(I43=0,0,1)+IF(I62=0,0,1)+IF(I81=0,0,1)+IF(I100=0,0,1)+IF(I119=0,0,1)+IF(I138=0,0,1)+IF(I157=0,0,1)+IF(I176=0,0,1)+IF(I195=0,0,1))</f>
        <v>92.377</v>
      </c>
      <c r="J196" s="63" t="n">
        <f aca="false">(J24+J43+J62+J81+J100+J119+J138+J157+J176+J195)/(IF(J24=0,0,1)+IF(J43=0,0,1)+IF(J62=0,0,1)+IF(J81=0,0,1)+IF(J100=0,0,1)+IF(J119=0,0,1)+IF(J138=0,0,1)+IF(J157=0,0,1)+IF(J176=0,0,1)+IF(J195=0,0,1))</f>
        <v>566.347</v>
      </c>
      <c r="K196" s="63"/>
      <c r="L196" s="63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2024-12-10T08:17:37Z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